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checkCompatibility="1"/>
  <mc:AlternateContent xmlns:mc="http://schemas.openxmlformats.org/markup-compatibility/2006">
    <mc:Choice Requires="x15">
      <x15ac:absPath xmlns:x15ac="http://schemas.microsoft.com/office/spreadsheetml/2010/11/ac" url="/Users/stevenlight/Documents/Sites/jsc/degreeinfo/"/>
    </mc:Choice>
  </mc:AlternateContent>
  <bookViews>
    <workbookView xWindow="0" yWindow="460" windowWidth="22840" windowHeight="14800"/>
  </bookViews>
  <sheets>
    <sheet name="BME odd yr" sheetId="1" r:id="rId1"/>
    <sheet name="BME even yr" sheetId="2" r:id="rId2"/>
  </sheets>
  <definedNames>
    <definedName name="_xlnm.Print_Area" localSheetId="1">'BME even yr'!$A$1:$G$80</definedName>
    <definedName name="_xlnm.Print_Area" localSheetId="0">'BME odd yr'!$A$1:$G$80</definedName>
  </definedNames>
  <calcPr calcId="150001" concurrentCalc="0"/>
  <webPublishing allowPng="1" targetScreenSize="1024x768" codePage="1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7" i="2" l="1"/>
  <c r="C77" i="2"/>
  <c r="G61" i="2"/>
  <c r="C61" i="2"/>
  <c r="G45" i="2"/>
  <c r="C45" i="2"/>
  <c r="G26" i="2"/>
  <c r="C26" i="2"/>
  <c r="B7" i="2"/>
  <c r="G5" i="2"/>
  <c r="G6" i="2"/>
  <c r="B6" i="2"/>
  <c r="G77" i="1"/>
  <c r="C77" i="1"/>
  <c r="G61" i="1"/>
  <c r="C61" i="1"/>
  <c r="G45" i="1"/>
  <c r="C45" i="1"/>
  <c r="G27" i="1"/>
  <c r="C27" i="1"/>
  <c r="G5" i="1"/>
  <c r="G6" i="1"/>
  <c r="B6" i="1"/>
  <c r="B5" i="1"/>
</calcChain>
</file>

<file path=xl/sharedStrings.xml><?xml version="1.0" encoding="utf-8"?>
<sst xmlns="http://schemas.openxmlformats.org/spreadsheetml/2006/main" count="404" uniqueCount="158">
  <si>
    <t>Teacher Licensure in Music Education (BME Degree)</t>
  </si>
  <si>
    <t>Suggested 4-Year Plan for Students Entering in Fall of an Odd Year</t>
  </si>
  <si>
    <t>KEY:  GE = General Education; QE - Quantitatively Enriched; * = must earn a B- or better for licensure</t>
  </si>
  <si>
    <t>Gen Ed Perspectives: S/H=Social and Historical, G=Global, A=Aesthetic, C=Civic</t>
  </si>
  <si>
    <t>Lessons:</t>
  </si>
  <si>
    <t>Ensembles:</t>
  </si>
  <si>
    <t>Total Credits:</t>
  </si>
  <si>
    <t>+2 additional for Vocal Primary</t>
  </si>
  <si>
    <t>-2 if taking Calculus</t>
  </si>
  <si>
    <t>123-125</t>
  </si>
  <si>
    <t>FIRST YEAR</t>
  </si>
  <si>
    <t>FALL (odd yr.)</t>
  </si>
  <si>
    <t>SPRING (even yr.)</t>
  </si>
  <si>
    <t>EDU-TEW1</t>
  </si>
  <si>
    <t>Teacher Education Workshop I</t>
  </si>
  <si>
    <t>EDU-2365</t>
  </si>
  <si>
    <t>Ecology of Human Experience* (G)</t>
  </si>
  <si>
    <t>ENG-1051</t>
  </si>
  <si>
    <t>College Writing (GE)</t>
  </si>
  <si>
    <t>ENG-1052</t>
  </si>
  <si>
    <t>Exposition &amp; Analysis (GE)</t>
  </si>
  <si>
    <t xml:space="preserve">              </t>
  </si>
  <si>
    <t>First Year Seminar (GE)</t>
  </si>
  <si>
    <t>INT-1001</t>
  </si>
  <si>
    <t>Creative Audience (GE)</t>
  </si>
  <si>
    <t>MUS-3240</t>
  </si>
  <si>
    <t>Applied Music Lessons</t>
  </si>
  <si>
    <t>MUS-2220</t>
  </si>
  <si>
    <t>Music Ensemble</t>
  </si>
  <si>
    <t>MUS-1052</t>
  </si>
  <si>
    <t>Keyboard Harmony II</t>
  </si>
  <si>
    <t>MUS-1051</t>
  </si>
  <si>
    <t>Keyboard Harmony I</t>
  </si>
  <si>
    <t>MUS-1062</t>
  </si>
  <si>
    <t>Ear Training II</t>
  </si>
  <si>
    <t>MUS-1061</t>
  </si>
  <si>
    <t>Ear Training I</t>
  </si>
  <si>
    <t>MUS-1232</t>
  </si>
  <si>
    <t>Music Theory II</t>
  </si>
  <si>
    <t>MUS-1231</t>
  </si>
  <si>
    <t>Music Theory I</t>
  </si>
  <si>
    <t>MUS-3215</t>
  </si>
  <si>
    <t>Music Technology for the Classroom *</t>
  </si>
  <si>
    <t>MUS-2250 (FO)</t>
  </si>
  <si>
    <t>Introduction to Music Education*</t>
  </si>
  <si>
    <t>MUS-112J1</t>
  </si>
  <si>
    <t>Jury</t>
  </si>
  <si>
    <t>MAT-1080</t>
  </si>
  <si>
    <t>Quantitative Reasoning (GE)</t>
  </si>
  <si>
    <t>✔</t>
  </si>
  <si>
    <t>Take Writing Proficiency Exam</t>
  </si>
  <si>
    <t>Oral Communication Evaluation</t>
  </si>
  <si>
    <t>Take Praxis CORE</t>
  </si>
  <si>
    <t>Take TILT</t>
  </si>
  <si>
    <t>Submit Application for Teacher Ed. Licensure Program</t>
  </si>
  <si>
    <t>TOTAL</t>
  </si>
  <si>
    <t>SECOND YEAR</t>
  </si>
  <si>
    <t>FALL (even yr.)</t>
  </si>
  <si>
    <t>SPRING (odd yr.)</t>
  </si>
  <si>
    <t>EDU-2370 (F)</t>
  </si>
  <si>
    <t>The Contemporary School * (20 hrs. in schools)</t>
  </si>
  <si>
    <t>EDU-3112</t>
  </si>
  <si>
    <t>Instructional Dynamics III *</t>
  </si>
  <si>
    <t>EDU-TEW2</t>
  </si>
  <si>
    <t>Teacher Education Workshop II</t>
  </si>
  <si>
    <t>(Practicum I - 30 hrs. in schools)</t>
  </si>
  <si>
    <t>MUS-3401</t>
  </si>
  <si>
    <t>Conducting I (QE)*</t>
  </si>
  <si>
    <t>MUS-3402</t>
  </si>
  <si>
    <t>Conducting II*</t>
  </si>
  <si>
    <t>MUS-2053 (F)</t>
  </si>
  <si>
    <t xml:space="preserve">Keyboard Harmony III </t>
  </si>
  <si>
    <t>MUS-2054 (S)</t>
  </si>
  <si>
    <t xml:space="preserve">Keyboard Harmony IV </t>
  </si>
  <si>
    <t>MUS-2023</t>
  </si>
  <si>
    <t>Ear Training III</t>
  </si>
  <si>
    <t>MUS-2024</t>
  </si>
  <si>
    <t>Ear Training IV</t>
  </si>
  <si>
    <t>MUS-2313</t>
  </si>
  <si>
    <t xml:space="preserve">Music Theory III </t>
  </si>
  <si>
    <t>MUS-2314</t>
  </si>
  <si>
    <t>Music Theory IV</t>
  </si>
  <si>
    <t>MUS-3160</t>
  </si>
  <si>
    <t>Elementary School Music Methods * (A)</t>
  </si>
  <si>
    <t>MUS-3210</t>
  </si>
  <si>
    <t>Secondary School Music Methods * (A)</t>
  </si>
  <si>
    <t>MUS-2361</t>
  </si>
  <si>
    <t>Instrumental Techniques I*</t>
  </si>
  <si>
    <t>MUS-2362</t>
  </si>
  <si>
    <t>Instrumental Techniques II*</t>
  </si>
  <si>
    <t>MUS-112J2</t>
  </si>
  <si>
    <t>MUS-112J3</t>
  </si>
  <si>
    <t>THIRD YEAR</t>
  </si>
  <si>
    <t>EDU-3311 (F)</t>
  </si>
  <si>
    <t>Foundations of Inclusive Practice * (20 hrs.)</t>
  </si>
  <si>
    <t>EDU-3440 (S)</t>
  </si>
  <si>
    <t>Teaching Toward Democracy*</t>
  </si>
  <si>
    <t>EDU-TEW3</t>
  </si>
  <si>
    <t>Teacher Education Workshop III</t>
  </si>
  <si>
    <t>MUS-3140 (FE)</t>
  </si>
  <si>
    <t>Orchestration and Arranging</t>
  </si>
  <si>
    <t>MUS-3031</t>
  </si>
  <si>
    <t>History of Western Music I  (S/H)</t>
  </si>
  <si>
    <t>MUS-3032</t>
  </si>
  <si>
    <t>History of Western Music II  (S/H)</t>
  </si>
  <si>
    <t>MUS-3080</t>
  </si>
  <si>
    <t>Choral Literature*</t>
  </si>
  <si>
    <t>Applied Lessons in String Instrument</t>
  </si>
  <si>
    <t>MUS-3330</t>
  </si>
  <si>
    <t>Worlds of Music (G) (Suggested elective)</t>
  </si>
  <si>
    <t>MUS-3270</t>
  </si>
  <si>
    <t>Choral Methods*</t>
  </si>
  <si>
    <t>MUS-3060</t>
  </si>
  <si>
    <t>Vocal Pedagogy*</t>
  </si>
  <si>
    <t>Elect Credits</t>
  </si>
  <si>
    <t>Foreign Language Diction*</t>
  </si>
  <si>
    <t>MUS-112J4</t>
  </si>
  <si>
    <t>MUS-3310 (SE)</t>
  </si>
  <si>
    <t>Band Methods*</t>
  </si>
  <si>
    <t>MUS-112J5</t>
  </si>
  <si>
    <t>*Required for Vocal primary</t>
  </si>
  <si>
    <t>Take Piano Proficiency</t>
  </si>
  <si>
    <t>Take PRAXIS II (January)</t>
  </si>
  <si>
    <t>FOURTH YEAR</t>
  </si>
  <si>
    <t>EDU-4310</t>
  </si>
  <si>
    <t>Art of Experience in Education *</t>
  </si>
  <si>
    <t>EDU-4830</t>
  </si>
  <si>
    <t>Student Teaching in Music* (C)</t>
  </si>
  <si>
    <t>(Practicum II - 60 hrs. in schools)</t>
  </si>
  <si>
    <t>EDU-4650</t>
  </si>
  <si>
    <t>Capstone Seminar * (QE)</t>
  </si>
  <si>
    <t>EDU-TEW4</t>
  </si>
  <si>
    <t>Teacher Education Workshop IV</t>
  </si>
  <si>
    <t>EDU-TEW5</t>
  </si>
  <si>
    <t>Teacher Education Workshop V</t>
  </si>
  <si>
    <t>SCI-____</t>
  </si>
  <si>
    <t>(GE)</t>
  </si>
  <si>
    <t>MAT-____</t>
  </si>
  <si>
    <t>Prob and Stats (GE)</t>
  </si>
  <si>
    <t>MUS-____</t>
  </si>
  <si>
    <t>Junior Recital</t>
  </si>
  <si>
    <t>Jazz in America (Suggested elective)</t>
  </si>
  <si>
    <t>MUS-112J6</t>
  </si>
  <si>
    <t>MUS-4420</t>
  </si>
  <si>
    <t>Seminar in Prof Prep for Music Ed</t>
  </si>
  <si>
    <t>Complete Teacher Licensure Portfolio for timely license application</t>
  </si>
  <si>
    <t>Notes</t>
  </si>
  <si>
    <t xml:space="preserve">Juries are required every semester after 1st </t>
  </si>
  <si>
    <t>Ensembles are required every semester</t>
  </si>
  <si>
    <t>Suggested 4-Year Plan for Students Entering in Fall of an Even Year</t>
  </si>
  <si>
    <t>Total Required Credits:</t>
  </si>
  <si>
    <t>Vocal Pedagogy</t>
  </si>
  <si>
    <t>*Required for Vocal Primary</t>
  </si>
  <si>
    <t>Conducting I* (QE)</t>
  </si>
  <si>
    <t>Take PRAXIS II (Summer)</t>
  </si>
  <si>
    <t>MUS-3330 (FO)</t>
  </si>
  <si>
    <t>MUS-3080 (FO)</t>
  </si>
  <si>
    <t>Suggested Electives: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</si>
</sst>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Verdana"/>
    </font>
    <font>
      <b/>
      <sz val="12"/>
      <color indexed="8"/>
      <name val="Gill Sans MT"/>
    </font>
    <font>
      <sz val="12"/>
      <color indexed="8"/>
      <name val="Gill Sans MT"/>
    </font>
    <font>
      <sz val="10"/>
      <color indexed="8"/>
      <name val="Gill Sans MT"/>
    </font>
    <font>
      <i/>
      <sz val="8"/>
      <color indexed="8"/>
      <name val="Gill Sans MT"/>
    </font>
    <font>
      <sz val="8"/>
      <color indexed="8"/>
      <name val="Gill Sans MT"/>
    </font>
    <font>
      <b/>
      <sz val="8"/>
      <color indexed="8"/>
      <name val="Gill Sans MT"/>
    </font>
    <font>
      <u/>
      <sz val="8"/>
      <color indexed="8"/>
      <name val="Gill Sans MT"/>
    </font>
    <font>
      <b/>
      <i/>
      <sz val="8"/>
      <color indexed="8"/>
      <name val="Gill Sans MT"/>
    </font>
    <font>
      <i/>
      <sz val="8"/>
      <color indexed="11"/>
      <name val="Gill Sans MT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/>
    <xf numFmtId="49" fontId="5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right"/>
    </xf>
    <xf numFmtId="0" fontId="8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/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0" fontId="3" fillId="0" borderId="0" xfId="0" applyNumberFormat="1" applyFont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abSelected="1" workbookViewId="0">
      <selection activeCell="K17" sqref="K17"/>
    </sheetView>
  </sheetViews>
  <sheetFormatPr baseColWidth="10" defaultColWidth="10.83203125" defaultRowHeight="11" customHeight="1" x14ac:dyDescent="0.15"/>
  <cols>
    <col min="1" max="1" width="8" style="1" customWidth="1"/>
    <col min="2" max="2" width="25.5" style="1" customWidth="1"/>
    <col min="3" max="3" width="4.5" style="59" customWidth="1"/>
    <col min="4" max="4" width="1.6640625" style="1" customWidth="1"/>
    <col min="5" max="5" width="8.33203125" style="1" customWidth="1"/>
    <col min="6" max="6" width="23.33203125" style="1" customWidth="1"/>
    <col min="7" max="7" width="4.33203125" style="59" customWidth="1"/>
    <col min="8" max="256" width="10.83203125" style="2" customWidth="1"/>
    <col min="257" max="16384" width="10.83203125" style="2"/>
  </cols>
  <sheetData>
    <row r="1" spans="1:7" ht="20" customHeight="1" x14ac:dyDescent="0.2">
      <c r="A1" s="62" t="s">
        <v>0</v>
      </c>
      <c r="B1" s="63"/>
      <c r="C1" s="63"/>
      <c r="D1" s="63"/>
      <c r="E1" s="63"/>
      <c r="F1" s="63"/>
      <c r="G1" s="63"/>
    </row>
    <row r="2" spans="1:7" ht="20" customHeight="1" x14ac:dyDescent="0.2">
      <c r="A2" s="62" t="s">
        <v>1</v>
      </c>
      <c r="B2" s="63"/>
      <c r="C2" s="63"/>
      <c r="D2" s="63"/>
      <c r="E2" s="63"/>
      <c r="F2" s="63"/>
      <c r="G2" s="63"/>
    </row>
    <row r="3" spans="1:7" ht="12" customHeight="1" x14ac:dyDescent="0.15">
      <c r="A3" s="68" t="s">
        <v>2</v>
      </c>
      <c r="B3" s="67"/>
      <c r="C3" s="67"/>
      <c r="D3" s="67"/>
      <c r="E3" s="67"/>
      <c r="F3" s="67"/>
      <c r="G3" s="67"/>
    </row>
    <row r="4" spans="1:7" ht="12" customHeight="1" x14ac:dyDescent="0.15">
      <c r="A4" s="68" t="s">
        <v>3</v>
      </c>
      <c r="B4" s="69"/>
      <c r="C4" s="69"/>
      <c r="D4" s="69"/>
      <c r="E4" s="69"/>
      <c r="F4" s="69"/>
      <c r="G4" s="69"/>
    </row>
    <row r="5" spans="1:7" ht="12" customHeight="1" x14ac:dyDescent="0.15">
      <c r="A5" s="26" t="s">
        <v>4</v>
      </c>
      <c r="B5" s="27">
        <f>C15+G14+C33+G33+C50+G51+C72+G54</f>
        <v>7</v>
      </c>
      <c r="C5" s="28"/>
      <c r="D5" s="29"/>
      <c r="E5" s="29"/>
      <c r="F5" s="30" t="s">
        <v>157</v>
      </c>
      <c r="G5" s="28">
        <f>C71+G56+C55+C75</f>
        <v>10</v>
      </c>
    </row>
    <row r="6" spans="1:7" ht="12" customHeight="1" x14ac:dyDescent="0.15">
      <c r="A6" s="26" t="s">
        <v>5</v>
      </c>
      <c r="B6" s="27">
        <f>C16+G15+C34+G34+C51+G52+C73</f>
        <v>3</v>
      </c>
      <c r="C6" s="31"/>
      <c r="D6" s="49"/>
      <c r="E6" s="49"/>
      <c r="F6" s="30" t="s">
        <v>6</v>
      </c>
      <c r="G6" s="28">
        <f>C27+G27+C45+G45+C61+G61+C77+G77-G5</f>
        <v>125</v>
      </c>
    </row>
    <row r="7" spans="1:7" ht="11" customHeight="1" x14ac:dyDescent="0.15">
      <c r="A7" s="50"/>
      <c r="B7" s="50"/>
      <c r="C7" s="56"/>
      <c r="D7" s="50"/>
      <c r="E7" s="50"/>
      <c r="F7" s="9" t="s">
        <v>7</v>
      </c>
      <c r="G7" s="10">
        <v>127</v>
      </c>
    </row>
    <row r="8" spans="1:7" ht="11" customHeight="1" x14ac:dyDescent="0.15">
      <c r="A8" s="26"/>
      <c r="B8" s="27"/>
      <c r="C8" s="31"/>
      <c r="D8" s="49"/>
      <c r="E8" s="49"/>
      <c r="F8" s="9" t="s">
        <v>8</v>
      </c>
      <c r="G8" s="11" t="s">
        <v>9</v>
      </c>
    </row>
    <row r="9" spans="1:7" ht="12" customHeight="1" x14ac:dyDescent="0.15">
      <c r="A9" s="66" t="s">
        <v>10</v>
      </c>
      <c r="B9" s="67"/>
      <c r="C9" s="67"/>
      <c r="D9" s="67"/>
      <c r="E9" s="67"/>
      <c r="F9" s="67"/>
      <c r="G9" s="67"/>
    </row>
    <row r="10" spans="1:7" ht="12" customHeight="1" x14ac:dyDescent="0.15">
      <c r="A10" s="66" t="s">
        <v>11</v>
      </c>
      <c r="B10" s="67"/>
      <c r="C10" s="67"/>
      <c r="D10" s="29"/>
      <c r="E10" s="66" t="s">
        <v>12</v>
      </c>
      <c r="F10" s="70"/>
      <c r="G10" s="70"/>
    </row>
    <row r="11" spans="1:7" ht="12" customHeight="1" x14ac:dyDescent="0.15">
      <c r="A11" s="48" t="s">
        <v>13</v>
      </c>
      <c r="B11" s="48" t="s">
        <v>14</v>
      </c>
      <c r="C11" s="28">
        <v>0</v>
      </c>
      <c r="D11" s="29"/>
      <c r="E11" s="48" t="s">
        <v>15</v>
      </c>
      <c r="F11" s="48" t="s">
        <v>16</v>
      </c>
      <c r="G11" s="28">
        <v>3</v>
      </c>
    </row>
    <row r="12" spans="1:7" ht="12" customHeight="1" x14ac:dyDescent="0.15">
      <c r="A12" s="48" t="s">
        <v>17</v>
      </c>
      <c r="B12" s="48" t="s">
        <v>18</v>
      </c>
      <c r="C12" s="28">
        <v>3</v>
      </c>
      <c r="D12" s="29"/>
      <c r="E12" s="48" t="s">
        <v>19</v>
      </c>
      <c r="F12" s="48" t="s">
        <v>20</v>
      </c>
      <c r="G12" s="28">
        <v>3</v>
      </c>
    </row>
    <row r="13" spans="1:7" ht="12" customHeight="1" x14ac:dyDescent="0.15">
      <c r="A13" s="32" t="s">
        <v>21</v>
      </c>
      <c r="B13" s="48" t="s">
        <v>22</v>
      </c>
      <c r="C13" s="28">
        <v>3</v>
      </c>
      <c r="D13" s="29"/>
      <c r="E13" s="48" t="s">
        <v>23</v>
      </c>
      <c r="F13" s="48" t="s">
        <v>24</v>
      </c>
      <c r="G13" s="28">
        <v>0.5</v>
      </c>
    </row>
    <row r="14" spans="1:7" ht="12" customHeight="1" x14ac:dyDescent="0.15">
      <c r="A14" s="48" t="s">
        <v>23</v>
      </c>
      <c r="B14" s="48" t="s">
        <v>24</v>
      </c>
      <c r="C14" s="28">
        <v>0.5</v>
      </c>
      <c r="D14" s="29"/>
      <c r="E14" s="33" t="s">
        <v>25</v>
      </c>
      <c r="F14" s="48" t="s">
        <v>26</v>
      </c>
      <c r="G14" s="60">
        <v>1</v>
      </c>
    </row>
    <row r="15" spans="1:7" ht="12" customHeight="1" x14ac:dyDescent="0.15">
      <c r="A15" s="33" t="s">
        <v>25</v>
      </c>
      <c r="B15" s="48" t="s">
        <v>26</v>
      </c>
      <c r="C15" s="60">
        <v>1</v>
      </c>
      <c r="D15" s="29"/>
      <c r="E15" s="33" t="s">
        <v>27</v>
      </c>
      <c r="F15" s="48" t="s">
        <v>28</v>
      </c>
      <c r="G15" s="28">
        <v>1</v>
      </c>
    </row>
    <row r="16" spans="1:7" ht="14" customHeight="1" x14ac:dyDescent="0.15">
      <c r="A16" s="33" t="s">
        <v>27</v>
      </c>
      <c r="B16" s="48" t="s">
        <v>28</v>
      </c>
      <c r="C16" s="28">
        <v>0</v>
      </c>
      <c r="D16" s="29"/>
      <c r="E16" s="33" t="s">
        <v>29</v>
      </c>
      <c r="F16" s="48" t="s">
        <v>30</v>
      </c>
      <c r="G16" s="28">
        <v>1</v>
      </c>
    </row>
    <row r="17" spans="1:7" ht="12" customHeight="1" x14ac:dyDescent="0.15">
      <c r="A17" s="33" t="s">
        <v>31</v>
      </c>
      <c r="B17" s="48" t="s">
        <v>32</v>
      </c>
      <c r="C17" s="28">
        <v>1</v>
      </c>
      <c r="D17" s="29"/>
      <c r="E17" s="33" t="s">
        <v>33</v>
      </c>
      <c r="F17" s="48" t="s">
        <v>34</v>
      </c>
      <c r="G17" s="28">
        <v>1</v>
      </c>
    </row>
    <row r="18" spans="1:7" ht="11" customHeight="1" x14ac:dyDescent="0.15">
      <c r="A18" s="33" t="s">
        <v>35</v>
      </c>
      <c r="B18" s="48" t="s">
        <v>36</v>
      </c>
      <c r="C18" s="28">
        <v>1</v>
      </c>
      <c r="D18" s="29"/>
      <c r="E18" s="33" t="s">
        <v>37</v>
      </c>
      <c r="F18" s="48" t="s">
        <v>38</v>
      </c>
      <c r="G18" s="28">
        <v>3</v>
      </c>
    </row>
    <row r="19" spans="1:7" ht="13" customHeight="1" x14ac:dyDescent="0.15">
      <c r="A19" s="33" t="s">
        <v>39</v>
      </c>
      <c r="B19" s="48" t="s">
        <v>40</v>
      </c>
      <c r="C19" s="28">
        <v>3</v>
      </c>
      <c r="D19" s="29"/>
      <c r="E19" s="33" t="s">
        <v>41</v>
      </c>
      <c r="F19" s="51" t="s">
        <v>42</v>
      </c>
      <c r="G19" s="60">
        <v>3</v>
      </c>
    </row>
    <row r="20" spans="1:7" ht="11" customHeight="1" x14ac:dyDescent="0.15">
      <c r="A20" s="33" t="s">
        <v>43</v>
      </c>
      <c r="B20" s="51" t="s">
        <v>44</v>
      </c>
      <c r="C20" s="60">
        <v>2</v>
      </c>
      <c r="D20" s="29"/>
      <c r="E20" s="48" t="s">
        <v>45</v>
      </c>
      <c r="F20" s="48" t="s">
        <v>46</v>
      </c>
      <c r="G20" s="28">
        <v>0</v>
      </c>
    </row>
    <row r="21" spans="1:7" ht="12" customHeight="1" x14ac:dyDescent="0.15">
      <c r="A21" s="48" t="s">
        <v>47</v>
      </c>
      <c r="B21" s="48" t="s">
        <v>48</v>
      </c>
      <c r="C21" s="28">
        <v>3</v>
      </c>
      <c r="D21" s="29"/>
      <c r="E21" s="49"/>
      <c r="F21" s="49"/>
      <c r="G21" s="61"/>
    </row>
    <row r="22" spans="1:7" ht="12" customHeight="1" x14ac:dyDescent="0.15">
      <c r="A22" s="49"/>
      <c r="B22" s="49"/>
      <c r="C22" s="61"/>
      <c r="D22" s="49"/>
      <c r="E22" s="49"/>
      <c r="F22" s="49"/>
      <c r="G22" s="61"/>
    </row>
    <row r="23" spans="1:7" ht="12" customHeight="1" x14ac:dyDescent="0.15">
      <c r="A23" s="49"/>
      <c r="B23" s="49"/>
      <c r="C23" s="61"/>
      <c r="D23" s="49"/>
      <c r="E23" s="30" t="s">
        <v>49</v>
      </c>
      <c r="F23" s="34" t="s">
        <v>50</v>
      </c>
      <c r="G23" s="61"/>
    </row>
    <row r="24" spans="1:7" ht="12" customHeight="1" x14ac:dyDescent="0.15">
      <c r="A24" s="30" t="s">
        <v>49</v>
      </c>
      <c r="B24" s="34" t="s">
        <v>51</v>
      </c>
      <c r="C24" s="61"/>
      <c r="D24" s="49"/>
      <c r="E24" s="30" t="s">
        <v>49</v>
      </c>
      <c r="F24" s="34" t="s">
        <v>52</v>
      </c>
      <c r="G24" s="61"/>
    </row>
    <row r="25" spans="1:7" ht="12" customHeight="1" x14ac:dyDescent="0.15">
      <c r="A25" s="30" t="s">
        <v>49</v>
      </c>
      <c r="B25" s="34" t="s">
        <v>53</v>
      </c>
      <c r="C25" s="61"/>
      <c r="D25" s="49"/>
      <c r="E25" s="30" t="s">
        <v>49</v>
      </c>
      <c r="F25" s="64" t="s">
        <v>54</v>
      </c>
      <c r="G25" s="61"/>
    </row>
    <row r="26" spans="1:7" ht="12" customHeight="1" x14ac:dyDescent="0.15">
      <c r="A26" s="49"/>
      <c r="B26" s="49"/>
      <c r="C26" s="61"/>
      <c r="D26" s="49"/>
      <c r="E26" s="49"/>
      <c r="F26" s="65"/>
      <c r="G26" s="61"/>
    </row>
    <row r="27" spans="1:7" ht="12" customHeight="1" x14ac:dyDescent="0.15">
      <c r="A27" s="35" t="s">
        <v>55</v>
      </c>
      <c r="B27" s="49"/>
      <c r="C27" s="31">
        <f>SUM(C11:C26)</f>
        <v>17.5</v>
      </c>
      <c r="D27" s="49"/>
      <c r="E27" s="35" t="s">
        <v>55</v>
      </c>
      <c r="F27" s="49"/>
      <c r="G27" s="31">
        <f>SUM(G11:G26)</f>
        <v>16.5</v>
      </c>
    </row>
    <row r="28" spans="1:7" ht="12" customHeight="1" x14ac:dyDescent="0.15">
      <c r="A28" s="49"/>
      <c r="B28" s="49"/>
      <c r="C28" s="61"/>
      <c r="D28" s="49"/>
      <c r="E28" s="49"/>
      <c r="F28" s="49"/>
      <c r="G28" s="61"/>
    </row>
    <row r="29" spans="1:7" ht="12" customHeight="1" x14ac:dyDescent="0.15">
      <c r="A29" s="66" t="s">
        <v>56</v>
      </c>
      <c r="B29" s="67"/>
      <c r="C29" s="67"/>
      <c r="D29" s="67"/>
      <c r="E29" s="67"/>
      <c r="F29" s="67"/>
      <c r="G29" s="67"/>
    </row>
    <row r="30" spans="1:7" ht="12" customHeight="1" x14ac:dyDescent="0.15">
      <c r="A30" s="66" t="s">
        <v>57</v>
      </c>
      <c r="B30" s="67"/>
      <c r="C30" s="67"/>
      <c r="D30" s="29"/>
      <c r="E30" s="66" t="s">
        <v>58</v>
      </c>
      <c r="F30" s="70"/>
      <c r="G30" s="67"/>
    </row>
    <row r="31" spans="1:7" ht="12" customHeight="1" x14ac:dyDescent="0.15">
      <c r="A31" s="48" t="s">
        <v>59</v>
      </c>
      <c r="B31" s="48" t="s">
        <v>60</v>
      </c>
      <c r="C31" s="28">
        <v>3</v>
      </c>
      <c r="D31" s="49"/>
      <c r="E31" s="48" t="s">
        <v>61</v>
      </c>
      <c r="F31" s="51" t="s">
        <v>62</v>
      </c>
      <c r="G31" s="28">
        <v>3</v>
      </c>
    </row>
    <row r="32" spans="1:7" ht="12" customHeight="1" x14ac:dyDescent="0.15">
      <c r="A32" s="48" t="s">
        <v>63</v>
      </c>
      <c r="B32" s="48" t="s">
        <v>64</v>
      </c>
      <c r="C32" s="28">
        <v>0</v>
      </c>
      <c r="D32" s="49"/>
      <c r="E32" s="49"/>
      <c r="F32" s="51" t="s">
        <v>65</v>
      </c>
      <c r="G32" s="61"/>
    </row>
    <row r="33" spans="1:7" ht="13" customHeight="1" x14ac:dyDescent="0.15">
      <c r="A33" s="33" t="s">
        <v>25</v>
      </c>
      <c r="B33" s="48" t="s">
        <v>26</v>
      </c>
      <c r="C33" s="60">
        <v>1</v>
      </c>
      <c r="D33" s="49"/>
      <c r="E33" s="33" t="s">
        <v>25</v>
      </c>
      <c r="F33" s="48" t="s">
        <v>26</v>
      </c>
      <c r="G33" s="60"/>
    </row>
    <row r="34" spans="1:7" ht="12" customHeight="1" x14ac:dyDescent="0.15">
      <c r="A34" s="33" t="s">
        <v>27</v>
      </c>
      <c r="B34" s="48" t="s">
        <v>28</v>
      </c>
      <c r="C34" s="28">
        <v>0</v>
      </c>
      <c r="D34" s="49"/>
      <c r="E34" s="33" t="s">
        <v>27</v>
      </c>
      <c r="F34" s="48" t="s">
        <v>28</v>
      </c>
      <c r="G34" s="28">
        <v>0</v>
      </c>
    </row>
    <row r="35" spans="1:7" ht="12" customHeight="1" x14ac:dyDescent="0.15">
      <c r="A35" s="33" t="s">
        <v>66</v>
      </c>
      <c r="B35" s="51" t="s">
        <v>67</v>
      </c>
      <c r="C35" s="60">
        <v>3</v>
      </c>
      <c r="D35" s="49"/>
      <c r="E35" s="33" t="s">
        <v>68</v>
      </c>
      <c r="F35" s="51" t="s">
        <v>69</v>
      </c>
      <c r="G35" s="60">
        <v>3</v>
      </c>
    </row>
    <row r="36" spans="1:7" ht="11" customHeight="1" x14ac:dyDescent="0.15">
      <c r="A36" s="33" t="s">
        <v>70</v>
      </c>
      <c r="B36" s="51" t="s">
        <v>71</v>
      </c>
      <c r="C36" s="60">
        <v>1</v>
      </c>
      <c r="D36" s="49"/>
      <c r="E36" s="33" t="s">
        <v>72</v>
      </c>
      <c r="F36" s="51" t="s">
        <v>73</v>
      </c>
      <c r="G36" s="60">
        <v>1</v>
      </c>
    </row>
    <row r="37" spans="1:7" ht="12" customHeight="1" x14ac:dyDescent="0.15">
      <c r="A37" s="33" t="s">
        <v>74</v>
      </c>
      <c r="B37" s="51" t="s">
        <v>75</v>
      </c>
      <c r="C37" s="60">
        <v>1</v>
      </c>
      <c r="D37" s="49"/>
      <c r="E37" s="33" t="s">
        <v>76</v>
      </c>
      <c r="F37" s="51" t="s">
        <v>77</v>
      </c>
      <c r="G37" s="60">
        <v>1</v>
      </c>
    </row>
    <row r="38" spans="1:7" ht="12" customHeight="1" x14ac:dyDescent="0.15">
      <c r="A38" s="33" t="s">
        <v>78</v>
      </c>
      <c r="B38" s="51" t="s">
        <v>79</v>
      </c>
      <c r="C38" s="60">
        <v>3</v>
      </c>
      <c r="D38" s="49"/>
      <c r="E38" s="33" t="s">
        <v>80</v>
      </c>
      <c r="F38" s="51" t="s">
        <v>81</v>
      </c>
      <c r="G38" s="60">
        <v>3</v>
      </c>
    </row>
    <row r="39" spans="1:7" ht="11" customHeight="1" x14ac:dyDescent="0.15">
      <c r="A39" s="33" t="s">
        <v>82</v>
      </c>
      <c r="B39" s="51" t="s">
        <v>83</v>
      </c>
      <c r="C39" s="60">
        <v>3</v>
      </c>
      <c r="D39" s="49"/>
      <c r="E39" s="33" t="s">
        <v>84</v>
      </c>
      <c r="F39" s="51" t="s">
        <v>85</v>
      </c>
      <c r="G39" s="60">
        <v>3</v>
      </c>
    </row>
    <row r="40" spans="1:7" ht="11" customHeight="1" x14ac:dyDescent="0.15">
      <c r="A40" s="33" t="s">
        <v>86</v>
      </c>
      <c r="B40" s="48" t="s">
        <v>87</v>
      </c>
      <c r="C40" s="28">
        <v>3</v>
      </c>
      <c r="D40" s="49"/>
      <c r="E40" s="33" t="s">
        <v>88</v>
      </c>
      <c r="F40" s="48" t="s">
        <v>89</v>
      </c>
      <c r="G40" s="28">
        <v>3</v>
      </c>
    </row>
    <row r="41" spans="1:7" ht="12" customHeight="1" x14ac:dyDescent="0.15">
      <c r="A41" s="48" t="s">
        <v>90</v>
      </c>
      <c r="B41" s="48" t="s">
        <v>46</v>
      </c>
      <c r="C41" s="28">
        <v>0</v>
      </c>
      <c r="D41" s="49"/>
      <c r="E41" s="48" t="s">
        <v>91</v>
      </c>
      <c r="F41" s="48" t="s">
        <v>46</v>
      </c>
      <c r="G41" s="28">
        <v>0</v>
      </c>
    </row>
    <row r="42" spans="1:7" ht="12" customHeight="1" x14ac:dyDescent="0.15">
      <c r="A42" s="49"/>
      <c r="B42" s="49"/>
      <c r="C42" s="61"/>
      <c r="D42" s="49"/>
      <c r="E42" s="49"/>
      <c r="F42" s="49"/>
      <c r="G42" s="61"/>
    </row>
    <row r="43" spans="1:7" ht="12" customHeight="1" x14ac:dyDescent="0.15">
      <c r="A43" s="49"/>
      <c r="B43" s="49"/>
      <c r="C43" s="61"/>
      <c r="D43" s="49"/>
      <c r="E43" s="30" t="s">
        <v>49</v>
      </c>
      <c r="F43" s="34" t="s">
        <v>51</v>
      </c>
      <c r="G43" s="61"/>
    </row>
    <row r="44" spans="1:7" ht="12" customHeight="1" x14ac:dyDescent="0.15">
      <c r="A44" s="49"/>
      <c r="B44" s="49"/>
      <c r="C44" s="61"/>
      <c r="D44" s="49"/>
      <c r="E44" s="49"/>
      <c r="F44" s="49"/>
      <c r="G44" s="61"/>
    </row>
    <row r="45" spans="1:7" ht="12" customHeight="1" x14ac:dyDescent="0.15">
      <c r="A45" s="35" t="s">
        <v>55</v>
      </c>
      <c r="B45" s="49"/>
      <c r="C45" s="31">
        <f>SUM(C31:C44)</f>
        <v>18</v>
      </c>
      <c r="D45" s="49"/>
      <c r="E45" s="35" t="s">
        <v>55</v>
      </c>
      <c r="F45" s="49"/>
      <c r="G45" s="31">
        <f>SUM(G31:G44)</f>
        <v>17</v>
      </c>
    </row>
    <row r="46" spans="1:7" ht="18" customHeight="1" x14ac:dyDescent="0.15">
      <c r="A46" s="49"/>
      <c r="B46" s="49"/>
      <c r="C46" s="61"/>
      <c r="D46" s="49"/>
      <c r="E46" s="49"/>
      <c r="F46" s="49"/>
      <c r="G46" s="61"/>
    </row>
    <row r="47" spans="1:7" ht="12" customHeight="1" x14ac:dyDescent="0.15">
      <c r="A47" s="66" t="s">
        <v>92</v>
      </c>
      <c r="B47" s="67"/>
      <c r="C47" s="67"/>
      <c r="D47" s="67"/>
      <c r="E47" s="67"/>
      <c r="F47" s="67"/>
      <c r="G47" s="67"/>
    </row>
    <row r="48" spans="1:7" ht="12" customHeight="1" x14ac:dyDescent="0.15">
      <c r="A48" s="66" t="s">
        <v>11</v>
      </c>
      <c r="B48" s="67"/>
      <c r="C48" s="67"/>
      <c r="D48" s="29"/>
      <c r="E48" s="66" t="s">
        <v>12</v>
      </c>
      <c r="F48" s="70"/>
      <c r="G48" s="70"/>
    </row>
    <row r="49" spans="1:7" ht="12" customHeight="1" x14ac:dyDescent="0.15">
      <c r="A49" s="48" t="s">
        <v>93</v>
      </c>
      <c r="B49" s="48" t="s">
        <v>94</v>
      </c>
      <c r="C49" s="28">
        <v>3</v>
      </c>
      <c r="D49" s="49"/>
      <c r="E49" s="48" t="s">
        <v>95</v>
      </c>
      <c r="F49" s="48" t="s">
        <v>96</v>
      </c>
      <c r="G49" s="28">
        <v>3</v>
      </c>
    </row>
    <row r="50" spans="1:7" ht="15" customHeight="1" x14ac:dyDescent="0.15">
      <c r="A50" s="33" t="s">
        <v>25</v>
      </c>
      <c r="B50" s="48" t="s">
        <v>26</v>
      </c>
      <c r="C50" s="60">
        <v>1</v>
      </c>
      <c r="D50" s="49"/>
      <c r="E50" s="48" t="s">
        <v>97</v>
      </c>
      <c r="F50" s="48" t="s">
        <v>98</v>
      </c>
      <c r="G50" s="28">
        <v>0</v>
      </c>
    </row>
    <row r="51" spans="1:7" ht="12" customHeight="1" x14ac:dyDescent="0.15">
      <c r="A51" s="33" t="s">
        <v>27</v>
      </c>
      <c r="B51" s="48" t="s">
        <v>28</v>
      </c>
      <c r="C51" s="28">
        <v>0.5</v>
      </c>
      <c r="D51" s="49"/>
      <c r="E51" s="33" t="s">
        <v>25</v>
      </c>
      <c r="F51" s="48" t="s">
        <v>26</v>
      </c>
      <c r="G51" s="60">
        <v>1</v>
      </c>
    </row>
    <row r="52" spans="1:7" ht="13" customHeight="1" x14ac:dyDescent="0.15">
      <c r="A52" s="33" t="s">
        <v>99</v>
      </c>
      <c r="B52" s="51" t="s">
        <v>100</v>
      </c>
      <c r="C52" s="60">
        <v>3</v>
      </c>
      <c r="D52" s="49"/>
      <c r="E52" s="33" t="s">
        <v>27</v>
      </c>
      <c r="F52" s="48" t="s">
        <v>28</v>
      </c>
      <c r="G52" s="28">
        <v>1</v>
      </c>
    </row>
    <row r="53" spans="1:7" ht="12" customHeight="1" x14ac:dyDescent="0.15">
      <c r="A53" s="33" t="s">
        <v>101</v>
      </c>
      <c r="B53" s="51" t="s">
        <v>102</v>
      </c>
      <c r="C53" s="60">
        <v>3</v>
      </c>
      <c r="D53" s="49"/>
      <c r="E53" s="33" t="s">
        <v>103</v>
      </c>
      <c r="F53" s="51" t="s">
        <v>104</v>
      </c>
      <c r="G53" s="60">
        <v>3</v>
      </c>
    </row>
    <row r="54" spans="1:7" ht="12" customHeight="1" x14ac:dyDescent="0.15">
      <c r="A54" s="33" t="s">
        <v>105</v>
      </c>
      <c r="B54" s="51" t="s">
        <v>106</v>
      </c>
      <c r="C54" s="60">
        <v>2</v>
      </c>
      <c r="D54" s="49"/>
      <c r="E54" s="33" t="s">
        <v>25</v>
      </c>
      <c r="F54" s="51" t="s">
        <v>107</v>
      </c>
      <c r="G54" s="60">
        <v>1</v>
      </c>
    </row>
    <row r="55" spans="1:7" ht="12" customHeight="1" x14ac:dyDescent="0.15">
      <c r="A55" s="33" t="s">
        <v>108</v>
      </c>
      <c r="B55" s="36" t="s">
        <v>109</v>
      </c>
      <c r="C55" s="37">
        <v>3</v>
      </c>
      <c r="D55" s="49"/>
      <c r="E55" s="33" t="s">
        <v>110</v>
      </c>
      <c r="F55" s="51" t="s">
        <v>111</v>
      </c>
      <c r="G55" s="60">
        <v>3</v>
      </c>
    </row>
    <row r="56" spans="1:7" ht="12" customHeight="1" x14ac:dyDescent="0.15">
      <c r="A56" s="33" t="s">
        <v>112</v>
      </c>
      <c r="B56" s="51" t="s">
        <v>113</v>
      </c>
      <c r="C56" s="60">
        <v>2</v>
      </c>
      <c r="D56" s="49"/>
      <c r="E56" s="38" t="s">
        <v>114</v>
      </c>
      <c r="F56" s="38" t="s">
        <v>115</v>
      </c>
      <c r="G56" s="37">
        <v>2</v>
      </c>
    </row>
    <row r="57" spans="1:7" ht="22" customHeight="1" x14ac:dyDescent="0.15">
      <c r="A57" s="48" t="s">
        <v>116</v>
      </c>
      <c r="B57" s="48" t="s">
        <v>46</v>
      </c>
      <c r="C57" s="28">
        <v>0</v>
      </c>
      <c r="D57" s="49"/>
      <c r="E57" s="33" t="s">
        <v>117</v>
      </c>
      <c r="F57" s="51" t="s">
        <v>118</v>
      </c>
      <c r="G57" s="60">
        <v>2</v>
      </c>
    </row>
    <row r="58" spans="1:7" ht="12" customHeight="1" x14ac:dyDescent="0.15">
      <c r="A58" s="49"/>
      <c r="B58" s="49"/>
      <c r="C58" s="61"/>
      <c r="D58" s="49"/>
      <c r="E58" s="48" t="s">
        <v>119</v>
      </c>
      <c r="F58" s="48" t="s">
        <v>46</v>
      </c>
      <c r="G58" s="28">
        <v>0</v>
      </c>
    </row>
    <row r="59" spans="1:7" ht="12" customHeight="1" x14ac:dyDescent="0.15">
      <c r="A59" s="49"/>
      <c r="B59" s="49"/>
      <c r="C59" s="61"/>
      <c r="D59" s="49"/>
      <c r="E59" s="49"/>
      <c r="F59" s="48" t="s">
        <v>120</v>
      </c>
      <c r="G59" s="61"/>
    </row>
    <row r="60" spans="1:7" ht="12" customHeight="1" x14ac:dyDescent="0.15">
      <c r="A60" s="30" t="s">
        <v>49</v>
      </c>
      <c r="B60" s="34" t="s">
        <v>121</v>
      </c>
      <c r="C60" s="61"/>
      <c r="D60" s="49"/>
      <c r="E60" s="30" t="s">
        <v>49</v>
      </c>
      <c r="F60" s="34" t="s">
        <v>122</v>
      </c>
      <c r="G60" s="61"/>
    </row>
    <row r="61" spans="1:7" ht="12" customHeight="1" x14ac:dyDescent="0.15">
      <c r="A61" s="35" t="s">
        <v>55</v>
      </c>
      <c r="B61" s="49"/>
      <c r="C61" s="31">
        <f>SUM(C49:C57)</f>
        <v>17.5</v>
      </c>
      <c r="D61" s="49"/>
      <c r="E61" s="35" t="s">
        <v>55</v>
      </c>
      <c r="F61" s="49"/>
      <c r="G61" s="31">
        <f>SUM(G49:G57)</f>
        <v>16</v>
      </c>
    </row>
    <row r="62" spans="1:7" ht="12" customHeight="1" x14ac:dyDescent="0.15">
      <c r="A62" s="49"/>
      <c r="B62" s="49"/>
      <c r="C62" s="61"/>
      <c r="D62" s="49"/>
      <c r="E62" s="49"/>
      <c r="F62" s="49"/>
      <c r="G62" s="61"/>
    </row>
    <row r="63" spans="1:7" ht="12" customHeight="1" x14ac:dyDescent="0.15">
      <c r="A63" s="66" t="s">
        <v>123</v>
      </c>
      <c r="B63" s="67"/>
      <c r="C63" s="67"/>
      <c r="D63" s="67"/>
      <c r="E63" s="67"/>
      <c r="F63" s="67"/>
      <c r="G63" s="67"/>
    </row>
    <row r="64" spans="1:7" ht="12" customHeight="1" x14ac:dyDescent="0.15">
      <c r="A64" s="66" t="s">
        <v>57</v>
      </c>
      <c r="B64" s="67"/>
      <c r="C64" s="67"/>
      <c r="D64" s="29"/>
      <c r="E64" s="66" t="s">
        <v>58</v>
      </c>
      <c r="F64" s="70"/>
      <c r="G64" s="70"/>
    </row>
    <row r="65" spans="1:7" ht="12" customHeight="1" x14ac:dyDescent="0.15">
      <c r="A65" s="48" t="s">
        <v>124</v>
      </c>
      <c r="B65" s="48" t="s">
        <v>125</v>
      </c>
      <c r="C65" s="28">
        <v>3</v>
      </c>
      <c r="D65" s="49"/>
      <c r="E65" s="33" t="s">
        <v>126</v>
      </c>
      <c r="F65" s="51" t="s">
        <v>127</v>
      </c>
      <c r="G65" s="60">
        <v>12</v>
      </c>
    </row>
    <row r="66" spans="1:7" ht="12" customHeight="1" x14ac:dyDescent="0.15">
      <c r="A66" s="49"/>
      <c r="B66" s="48" t="s">
        <v>128</v>
      </c>
      <c r="C66" s="61"/>
      <c r="D66" s="49"/>
      <c r="E66" s="48" t="s">
        <v>129</v>
      </c>
      <c r="F66" s="48" t="s">
        <v>130</v>
      </c>
      <c r="G66" s="28">
        <v>3</v>
      </c>
    </row>
    <row r="67" spans="1:7" ht="12" customHeight="1" x14ac:dyDescent="0.15">
      <c r="A67" s="48" t="s">
        <v>131</v>
      </c>
      <c r="B67" s="48" t="s">
        <v>132</v>
      </c>
      <c r="C67" s="28">
        <v>0</v>
      </c>
      <c r="D67" s="49"/>
      <c r="E67" s="48" t="s">
        <v>133</v>
      </c>
      <c r="F67" s="48" t="s">
        <v>134</v>
      </c>
      <c r="G67" s="28">
        <v>0</v>
      </c>
    </row>
    <row r="68" spans="1:7" ht="11" customHeight="1" x14ac:dyDescent="0.15">
      <c r="A68" s="33" t="s">
        <v>135</v>
      </c>
      <c r="B68" s="51" t="s">
        <v>136</v>
      </c>
      <c r="C68" s="60">
        <v>4</v>
      </c>
      <c r="D68" s="49"/>
      <c r="E68" s="39"/>
      <c r="F68" s="40"/>
      <c r="G68" s="41"/>
    </row>
    <row r="69" spans="1:7" ht="11" customHeight="1" x14ac:dyDescent="0.15">
      <c r="A69" s="33" t="s">
        <v>137</v>
      </c>
      <c r="B69" s="51" t="s">
        <v>138</v>
      </c>
      <c r="C69" s="60">
        <v>3</v>
      </c>
      <c r="D69" s="49"/>
      <c r="E69" s="49"/>
      <c r="F69" s="49"/>
      <c r="G69" s="61"/>
    </row>
    <row r="70" spans="1:7" ht="12" customHeight="1" x14ac:dyDescent="0.15">
      <c r="A70" s="33" t="s">
        <v>139</v>
      </c>
      <c r="B70" s="51" t="s">
        <v>140</v>
      </c>
      <c r="C70" s="60">
        <v>1</v>
      </c>
      <c r="D70" s="49"/>
      <c r="E70" s="49"/>
      <c r="F70" s="49"/>
      <c r="G70" s="61"/>
    </row>
    <row r="71" spans="1:7" ht="12" customHeight="1" x14ac:dyDescent="0.15">
      <c r="A71" s="42"/>
      <c r="B71" s="38" t="s">
        <v>141</v>
      </c>
      <c r="C71" s="43">
        <v>3</v>
      </c>
      <c r="D71" s="49"/>
      <c r="E71" s="49"/>
      <c r="F71" s="49"/>
      <c r="G71" s="61"/>
    </row>
    <row r="72" spans="1:7" ht="16" customHeight="1" x14ac:dyDescent="0.15">
      <c r="A72" s="33" t="s">
        <v>25</v>
      </c>
      <c r="B72" s="48" t="s">
        <v>26</v>
      </c>
      <c r="C72" s="60">
        <v>1</v>
      </c>
      <c r="D72" s="49"/>
      <c r="E72" s="49"/>
      <c r="F72" s="49"/>
      <c r="G72" s="61"/>
    </row>
    <row r="73" spans="1:7" ht="12" customHeight="1" x14ac:dyDescent="0.15">
      <c r="A73" s="33" t="s">
        <v>27</v>
      </c>
      <c r="B73" s="48" t="s">
        <v>28</v>
      </c>
      <c r="C73" s="28">
        <v>0.5</v>
      </c>
      <c r="D73" s="49"/>
      <c r="E73" s="49"/>
      <c r="F73" s="49"/>
      <c r="G73" s="61"/>
    </row>
    <row r="74" spans="1:7" ht="12" customHeight="1" x14ac:dyDescent="0.15">
      <c r="A74" s="48" t="s">
        <v>142</v>
      </c>
      <c r="B74" s="48" t="s">
        <v>46</v>
      </c>
      <c r="C74" s="28">
        <v>0</v>
      </c>
      <c r="D74" s="49"/>
      <c r="E74" s="49"/>
      <c r="F74" s="49"/>
      <c r="G74" s="61"/>
    </row>
    <row r="75" spans="1:7" ht="12" customHeight="1" x14ac:dyDescent="0.15">
      <c r="A75" s="33" t="s">
        <v>143</v>
      </c>
      <c r="B75" s="36" t="s">
        <v>144</v>
      </c>
      <c r="C75" s="43">
        <v>2</v>
      </c>
      <c r="D75" s="49"/>
      <c r="E75" s="49"/>
      <c r="F75" s="44"/>
      <c r="G75" s="61"/>
    </row>
    <row r="76" spans="1:7" ht="33" customHeight="1" x14ac:dyDescent="0.15">
      <c r="A76" s="45"/>
      <c r="B76" s="46"/>
      <c r="C76" s="61"/>
      <c r="D76" s="49"/>
      <c r="E76" s="30" t="s">
        <v>49</v>
      </c>
      <c r="F76" s="47" t="s">
        <v>145</v>
      </c>
      <c r="G76" s="61"/>
    </row>
    <row r="77" spans="1:7" ht="12" customHeight="1" x14ac:dyDescent="0.15">
      <c r="A77" s="35" t="s">
        <v>55</v>
      </c>
      <c r="B77" s="49"/>
      <c r="C77" s="31">
        <f>SUM(C65:C75)</f>
        <v>17.5</v>
      </c>
      <c r="D77" s="49"/>
      <c r="E77" s="35" t="s">
        <v>55</v>
      </c>
      <c r="F77" s="49"/>
      <c r="G77" s="31">
        <f>SUM(G65:G72)</f>
        <v>15</v>
      </c>
    </row>
    <row r="78" spans="1:7" ht="12" customHeight="1" x14ac:dyDescent="0.15">
      <c r="A78" s="49"/>
      <c r="B78" s="49"/>
      <c r="C78" s="61"/>
      <c r="D78" s="49"/>
      <c r="E78" s="49"/>
      <c r="F78" s="49"/>
      <c r="G78" s="61"/>
    </row>
    <row r="79" spans="1:7" ht="12" customHeight="1" x14ac:dyDescent="0.15">
      <c r="A79" s="48" t="s">
        <v>146</v>
      </c>
      <c r="B79" s="48" t="s">
        <v>147</v>
      </c>
      <c r="C79" s="61"/>
      <c r="D79" s="49"/>
      <c r="E79" s="49"/>
      <c r="F79" s="49"/>
      <c r="G79" s="61"/>
    </row>
    <row r="80" spans="1:7" ht="12" customHeight="1" x14ac:dyDescent="0.15">
      <c r="A80" s="49"/>
      <c r="B80" s="48" t="s">
        <v>148</v>
      </c>
      <c r="C80" s="61"/>
      <c r="D80" s="49"/>
      <c r="E80" s="49"/>
      <c r="F80" s="49"/>
      <c r="G80" s="61"/>
    </row>
  </sheetData>
  <mergeCells count="17">
    <mergeCell ref="A64:C64"/>
    <mergeCell ref="A9:G9"/>
    <mergeCell ref="E64:G64"/>
    <mergeCell ref="E10:G10"/>
    <mergeCell ref="A3:G3"/>
    <mergeCell ref="A48:C48"/>
    <mergeCell ref="E30:G30"/>
    <mergeCell ref="A30:C30"/>
    <mergeCell ref="A29:G29"/>
    <mergeCell ref="A63:G63"/>
    <mergeCell ref="E48:G48"/>
    <mergeCell ref="A2:G2"/>
    <mergeCell ref="F25:F26"/>
    <mergeCell ref="A47:G47"/>
    <mergeCell ref="A1:G1"/>
    <mergeCell ref="A4:G4"/>
    <mergeCell ref="A10:C10"/>
  </mergeCells>
  <phoneticPr fontId="10" type="noConversion"/>
  <pageMargins left="0.51851899999999995" right="0.38888899999999998" top="1.0185200000000001" bottom="0.67592600000000003" header="0.5" footer="0.5"/>
  <pageSetup orientation="portrait"/>
  <headerFooter>
    <oddHeader>&amp;C&amp;"Verdana,Bold"&amp;10&amp;K000000ODD</oddHead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workbookViewId="0">
      <selection activeCell="K11" sqref="K11"/>
    </sheetView>
  </sheetViews>
  <sheetFormatPr baseColWidth="10" defaultColWidth="10.83203125" defaultRowHeight="11" customHeight="1" x14ac:dyDescent="0.15"/>
  <cols>
    <col min="1" max="1" width="8" style="1" customWidth="1"/>
    <col min="2" max="2" width="25.5" style="1" customWidth="1"/>
    <col min="3" max="3" width="4.5" style="59" customWidth="1"/>
    <col min="4" max="4" width="1.6640625" style="1" customWidth="1"/>
    <col min="5" max="5" width="8.33203125" style="1" customWidth="1"/>
    <col min="6" max="6" width="23.33203125" style="1" customWidth="1"/>
    <col min="7" max="7" width="4.33203125" style="59" customWidth="1"/>
    <col min="8" max="256" width="10.83203125" style="2" customWidth="1"/>
    <col min="257" max="16384" width="10.83203125" style="2"/>
  </cols>
  <sheetData>
    <row r="1" spans="1:7" ht="20" customHeight="1" x14ac:dyDescent="0.2">
      <c r="A1" s="71" t="s">
        <v>0</v>
      </c>
      <c r="B1" s="63"/>
      <c r="C1" s="63"/>
      <c r="D1" s="63"/>
      <c r="E1" s="63"/>
      <c r="F1" s="63"/>
      <c r="G1" s="63"/>
    </row>
    <row r="2" spans="1:7" ht="20" customHeight="1" x14ac:dyDescent="0.2">
      <c r="A2" s="71" t="s">
        <v>149</v>
      </c>
      <c r="B2" s="63"/>
      <c r="C2" s="63"/>
      <c r="D2" s="63"/>
      <c r="E2" s="63"/>
      <c r="F2" s="63"/>
      <c r="G2" s="63"/>
    </row>
    <row r="3" spans="1:7" ht="12" customHeight="1" x14ac:dyDescent="0.15">
      <c r="A3" s="73" t="s">
        <v>2</v>
      </c>
      <c r="B3" s="67"/>
      <c r="C3" s="67"/>
      <c r="D3" s="67"/>
      <c r="E3" s="67"/>
      <c r="F3" s="67"/>
      <c r="G3" s="67"/>
    </row>
    <row r="4" spans="1:7" ht="12" customHeight="1" x14ac:dyDescent="0.15">
      <c r="A4" s="73" t="s">
        <v>3</v>
      </c>
      <c r="B4" s="69"/>
      <c r="C4" s="69"/>
      <c r="D4" s="69"/>
      <c r="E4" s="69"/>
      <c r="F4" s="69"/>
      <c r="G4" s="69"/>
    </row>
    <row r="5" spans="1:7" ht="15" customHeight="1" x14ac:dyDescent="0.15">
      <c r="A5" s="50"/>
      <c r="B5" s="50"/>
      <c r="C5" s="56"/>
      <c r="D5" s="50"/>
      <c r="E5" s="50"/>
      <c r="F5" s="3" t="s">
        <v>157</v>
      </c>
      <c r="G5" s="4">
        <f>C20+G40+C68+C71</f>
        <v>10</v>
      </c>
    </row>
    <row r="6" spans="1:7" ht="12" customHeight="1" x14ac:dyDescent="0.15">
      <c r="A6" s="5" t="s">
        <v>4</v>
      </c>
      <c r="B6" s="6">
        <f>C14+G14+C32+G32+C50+G51+C72+G54</f>
        <v>7</v>
      </c>
      <c r="C6" s="4"/>
      <c r="D6" s="7"/>
      <c r="E6" s="7"/>
      <c r="F6" s="3" t="s">
        <v>150</v>
      </c>
      <c r="G6" s="4">
        <f>C26+G26+C45+G45+C61+G61+C77+G77-G5</f>
        <v>125</v>
      </c>
    </row>
    <row r="7" spans="1:7" ht="11" customHeight="1" x14ac:dyDescent="0.15">
      <c r="A7" s="5" t="s">
        <v>5</v>
      </c>
      <c r="B7" s="6">
        <f>C15+G15+C33+G33+C51+G52+C73</f>
        <v>3</v>
      </c>
      <c r="C7" s="8"/>
      <c r="D7" s="50"/>
      <c r="E7" s="50"/>
      <c r="F7" s="9" t="s">
        <v>7</v>
      </c>
      <c r="G7" s="10">
        <v>127</v>
      </c>
    </row>
    <row r="8" spans="1:7" ht="11" customHeight="1" x14ac:dyDescent="0.15">
      <c r="A8" s="5"/>
      <c r="B8" s="6"/>
      <c r="C8" s="8"/>
      <c r="D8" s="50"/>
      <c r="E8" s="50"/>
      <c r="F8" s="9" t="s">
        <v>8</v>
      </c>
      <c r="G8" s="11" t="s">
        <v>9</v>
      </c>
    </row>
    <row r="9" spans="1:7" ht="12" customHeight="1" x14ac:dyDescent="0.15">
      <c r="A9" s="72" t="s">
        <v>10</v>
      </c>
      <c r="B9" s="67"/>
      <c r="C9" s="67"/>
      <c r="D9" s="67"/>
      <c r="E9" s="67"/>
      <c r="F9" s="67"/>
      <c r="G9" s="67"/>
    </row>
    <row r="10" spans="1:7" ht="12" customHeight="1" x14ac:dyDescent="0.15">
      <c r="A10" s="72" t="s">
        <v>57</v>
      </c>
      <c r="B10" s="67"/>
      <c r="C10" s="67"/>
      <c r="D10" s="7"/>
      <c r="E10" s="72" t="s">
        <v>58</v>
      </c>
      <c r="F10" s="70"/>
      <c r="G10" s="70"/>
    </row>
    <row r="11" spans="1:7" ht="12" customHeight="1" x14ac:dyDescent="0.15">
      <c r="A11" s="52" t="s">
        <v>13</v>
      </c>
      <c r="B11" s="52" t="s">
        <v>14</v>
      </c>
      <c r="C11" s="4">
        <v>0</v>
      </c>
      <c r="D11" s="7"/>
      <c r="E11" s="52" t="s">
        <v>15</v>
      </c>
      <c r="F11" s="52" t="s">
        <v>16</v>
      </c>
      <c r="G11" s="4">
        <v>3</v>
      </c>
    </row>
    <row r="12" spans="1:7" ht="12" customHeight="1" x14ac:dyDescent="0.15">
      <c r="A12" s="52" t="s">
        <v>17</v>
      </c>
      <c r="B12" s="52" t="s">
        <v>18</v>
      </c>
      <c r="C12" s="4">
        <v>3</v>
      </c>
      <c r="D12" s="7"/>
      <c r="E12" s="52" t="s">
        <v>19</v>
      </c>
      <c r="F12" s="52" t="s">
        <v>20</v>
      </c>
      <c r="G12" s="4">
        <v>3</v>
      </c>
    </row>
    <row r="13" spans="1:7" ht="12" customHeight="1" x14ac:dyDescent="0.15">
      <c r="A13" s="12" t="s">
        <v>21</v>
      </c>
      <c r="B13" s="52" t="s">
        <v>22</v>
      </c>
      <c r="C13" s="4">
        <v>3</v>
      </c>
      <c r="D13" s="7"/>
      <c r="E13" s="52" t="s">
        <v>47</v>
      </c>
      <c r="F13" s="52" t="s">
        <v>48</v>
      </c>
      <c r="G13" s="4">
        <v>3</v>
      </c>
    </row>
    <row r="14" spans="1:7" ht="12" customHeight="1" x14ac:dyDescent="0.15">
      <c r="A14" s="13" t="s">
        <v>25</v>
      </c>
      <c r="B14" s="53" t="s">
        <v>26</v>
      </c>
      <c r="C14" s="57">
        <v>1</v>
      </c>
      <c r="D14" s="7"/>
      <c r="E14" s="13" t="s">
        <v>25</v>
      </c>
      <c r="F14" s="53" t="s">
        <v>26</v>
      </c>
      <c r="G14" s="57">
        <v>1</v>
      </c>
    </row>
    <row r="15" spans="1:7" ht="12" customHeight="1" x14ac:dyDescent="0.15">
      <c r="A15" s="13" t="s">
        <v>27</v>
      </c>
      <c r="B15" s="53" t="s">
        <v>28</v>
      </c>
      <c r="C15" s="58">
        <v>0</v>
      </c>
      <c r="D15" s="7"/>
      <c r="E15" s="13" t="s">
        <v>27</v>
      </c>
      <c r="F15" s="53" t="s">
        <v>28</v>
      </c>
      <c r="G15" s="58">
        <v>0</v>
      </c>
    </row>
    <row r="16" spans="1:7" ht="14" customHeight="1" x14ac:dyDescent="0.15">
      <c r="A16" s="13" t="s">
        <v>31</v>
      </c>
      <c r="B16" s="53" t="s">
        <v>32</v>
      </c>
      <c r="C16" s="58">
        <v>1</v>
      </c>
      <c r="D16" s="7"/>
      <c r="E16" s="13" t="s">
        <v>29</v>
      </c>
      <c r="F16" s="53" t="s">
        <v>30</v>
      </c>
      <c r="G16" s="58">
        <v>1</v>
      </c>
    </row>
    <row r="17" spans="1:7" ht="12" customHeight="1" x14ac:dyDescent="0.15">
      <c r="A17" s="13" t="s">
        <v>35</v>
      </c>
      <c r="B17" s="53" t="s">
        <v>36</v>
      </c>
      <c r="C17" s="58">
        <v>1</v>
      </c>
      <c r="D17" s="7"/>
      <c r="E17" s="13" t="s">
        <v>33</v>
      </c>
      <c r="F17" s="53" t="s">
        <v>34</v>
      </c>
      <c r="G17" s="58">
        <v>1</v>
      </c>
    </row>
    <row r="18" spans="1:7" ht="11" customHeight="1" x14ac:dyDescent="0.15">
      <c r="A18" s="13" t="s">
        <v>39</v>
      </c>
      <c r="B18" s="53" t="s">
        <v>40</v>
      </c>
      <c r="C18" s="58">
        <v>3</v>
      </c>
      <c r="D18" s="7"/>
      <c r="E18" s="13" t="s">
        <v>37</v>
      </c>
      <c r="F18" s="53" t="s">
        <v>38</v>
      </c>
      <c r="G18" s="58">
        <v>3</v>
      </c>
    </row>
    <row r="19" spans="1:7" ht="13" customHeight="1" x14ac:dyDescent="0.15">
      <c r="A19" s="13" t="s">
        <v>86</v>
      </c>
      <c r="B19" s="53" t="s">
        <v>87</v>
      </c>
      <c r="C19" s="58">
        <v>3</v>
      </c>
      <c r="D19" s="7"/>
      <c r="E19" s="13" t="s">
        <v>88</v>
      </c>
      <c r="F19" s="53" t="s">
        <v>89</v>
      </c>
      <c r="G19" s="58">
        <v>3</v>
      </c>
    </row>
    <row r="20" spans="1:7" ht="11" customHeight="1" x14ac:dyDescent="0.15">
      <c r="A20" s="50"/>
      <c r="B20" s="9" t="s">
        <v>141</v>
      </c>
      <c r="C20" s="10">
        <v>3</v>
      </c>
      <c r="D20" s="7"/>
      <c r="E20" s="52" t="s">
        <v>45</v>
      </c>
      <c r="F20" s="52" t="s">
        <v>46</v>
      </c>
      <c r="G20" s="4">
        <v>0</v>
      </c>
    </row>
    <row r="21" spans="1:7" ht="15" customHeight="1" x14ac:dyDescent="0.15">
      <c r="A21" s="50"/>
      <c r="B21" s="50"/>
      <c r="C21" s="56"/>
      <c r="D21" s="50"/>
      <c r="E21" s="50"/>
      <c r="F21" s="50"/>
      <c r="G21" s="56"/>
    </row>
    <row r="22" spans="1:7" ht="15" customHeight="1" x14ac:dyDescent="0.15">
      <c r="A22" s="50"/>
      <c r="B22" s="50"/>
      <c r="C22" s="56"/>
      <c r="D22" s="50"/>
      <c r="E22" s="3" t="s">
        <v>49</v>
      </c>
      <c r="F22" s="14" t="s">
        <v>50</v>
      </c>
      <c r="G22" s="56"/>
    </row>
    <row r="23" spans="1:7" ht="15" customHeight="1" x14ac:dyDescent="0.15">
      <c r="A23" s="50"/>
      <c r="B23" s="50"/>
      <c r="C23" s="56"/>
      <c r="D23" s="50"/>
      <c r="E23" s="3" t="s">
        <v>49</v>
      </c>
      <c r="F23" s="14" t="s">
        <v>52</v>
      </c>
      <c r="G23" s="56"/>
    </row>
    <row r="24" spans="1:7" ht="15" customHeight="1" x14ac:dyDescent="0.15">
      <c r="A24" s="3" t="s">
        <v>49</v>
      </c>
      <c r="B24" s="14" t="s">
        <v>53</v>
      </c>
      <c r="C24" s="56"/>
      <c r="D24" s="50"/>
      <c r="E24" s="3" t="s">
        <v>49</v>
      </c>
      <c r="F24" s="74" t="s">
        <v>54</v>
      </c>
      <c r="G24" s="56"/>
    </row>
    <row r="25" spans="1:7" ht="15" customHeight="1" x14ac:dyDescent="0.15">
      <c r="A25" s="50"/>
      <c r="B25" s="50"/>
      <c r="C25" s="56"/>
      <c r="D25" s="50"/>
      <c r="E25" s="50"/>
      <c r="F25" s="65"/>
      <c r="G25" s="56"/>
    </row>
    <row r="26" spans="1:7" ht="15" customHeight="1" x14ac:dyDescent="0.15">
      <c r="A26" s="15" t="s">
        <v>55</v>
      </c>
      <c r="B26" s="50"/>
      <c r="C26" s="8">
        <f>SUM(C11:C25)</f>
        <v>18</v>
      </c>
      <c r="D26" s="50"/>
      <c r="E26" s="15" t="s">
        <v>55</v>
      </c>
      <c r="F26" s="50"/>
      <c r="G26" s="8">
        <f>SUM(G11:G25)</f>
        <v>18</v>
      </c>
    </row>
    <row r="27" spans="1:7" ht="15" customHeight="1" x14ac:dyDescent="0.15">
      <c r="A27" s="50"/>
      <c r="B27" s="50"/>
      <c r="C27" s="56"/>
      <c r="D27" s="50"/>
      <c r="E27" s="50"/>
      <c r="F27" s="50"/>
      <c r="G27" s="56"/>
    </row>
    <row r="28" spans="1:7" ht="12" customHeight="1" x14ac:dyDescent="0.15">
      <c r="A28" s="72" t="s">
        <v>56</v>
      </c>
      <c r="B28" s="67"/>
      <c r="C28" s="67"/>
      <c r="D28" s="67"/>
      <c r="E28" s="67"/>
      <c r="F28" s="67"/>
      <c r="G28" s="67"/>
    </row>
    <row r="29" spans="1:7" ht="12" customHeight="1" x14ac:dyDescent="0.15">
      <c r="A29" s="72" t="s">
        <v>11</v>
      </c>
      <c r="B29" s="67"/>
      <c r="C29" s="67"/>
      <c r="D29" s="7"/>
      <c r="E29" s="72" t="s">
        <v>12</v>
      </c>
      <c r="F29" s="70"/>
      <c r="G29" s="67"/>
    </row>
    <row r="30" spans="1:7" ht="15" customHeight="1" x14ac:dyDescent="0.15">
      <c r="A30" s="52" t="s">
        <v>59</v>
      </c>
      <c r="B30" s="52" t="s">
        <v>60</v>
      </c>
      <c r="C30" s="4">
        <v>3</v>
      </c>
      <c r="D30" s="50"/>
      <c r="E30" s="52" t="s">
        <v>61</v>
      </c>
      <c r="F30" s="54" t="s">
        <v>62</v>
      </c>
      <c r="G30" s="4">
        <v>3</v>
      </c>
    </row>
    <row r="31" spans="1:7" ht="15" customHeight="1" x14ac:dyDescent="0.15">
      <c r="A31" s="52" t="s">
        <v>63</v>
      </c>
      <c r="B31" s="52" t="s">
        <v>64</v>
      </c>
      <c r="C31" s="4">
        <v>0</v>
      </c>
      <c r="D31" s="50"/>
      <c r="E31" s="50"/>
      <c r="F31" s="54" t="s">
        <v>65</v>
      </c>
      <c r="G31" s="56"/>
    </row>
    <row r="32" spans="1:7" ht="14" customHeight="1" x14ac:dyDescent="0.15">
      <c r="A32" s="13" t="s">
        <v>25</v>
      </c>
      <c r="B32" s="53" t="s">
        <v>26</v>
      </c>
      <c r="C32" s="57">
        <v>1</v>
      </c>
      <c r="D32" s="50"/>
      <c r="E32" s="13" t="s">
        <v>25</v>
      </c>
      <c r="F32" s="53" t="s">
        <v>26</v>
      </c>
      <c r="G32" s="57"/>
    </row>
    <row r="33" spans="1:7" ht="15" customHeight="1" x14ac:dyDescent="0.15">
      <c r="A33" s="13" t="s">
        <v>27</v>
      </c>
      <c r="B33" s="53" t="s">
        <v>28</v>
      </c>
      <c r="C33" s="58">
        <v>0.5</v>
      </c>
      <c r="D33" s="50"/>
      <c r="E33" s="13" t="s">
        <v>27</v>
      </c>
      <c r="F33" s="53" t="s">
        <v>28</v>
      </c>
      <c r="G33" s="58">
        <v>0</v>
      </c>
    </row>
    <row r="34" spans="1:7" ht="14" customHeight="1" x14ac:dyDescent="0.15">
      <c r="A34" s="13" t="s">
        <v>70</v>
      </c>
      <c r="B34" s="55" t="s">
        <v>71</v>
      </c>
      <c r="C34" s="57">
        <v>1</v>
      </c>
      <c r="D34" s="50"/>
      <c r="E34" s="13" t="s">
        <v>72</v>
      </c>
      <c r="F34" s="55" t="s">
        <v>73</v>
      </c>
      <c r="G34" s="57">
        <v>1</v>
      </c>
    </row>
    <row r="35" spans="1:7" ht="11" customHeight="1" x14ac:dyDescent="0.15">
      <c r="A35" s="13" t="s">
        <v>74</v>
      </c>
      <c r="B35" s="55" t="s">
        <v>75</v>
      </c>
      <c r="C35" s="57">
        <v>1</v>
      </c>
      <c r="D35" s="50"/>
      <c r="E35" s="13" t="s">
        <v>76</v>
      </c>
      <c r="F35" s="55" t="s">
        <v>77</v>
      </c>
      <c r="G35" s="57">
        <v>1</v>
      </c>
    </row>
    <row r="36" spans="1:7" ht="15" customHeight="1" x14ac:dyDescent="0.15">
      <c r="A36" s="13" t="s">
        <v>78</v>
      </c>
      <c r="B36" s="55" t="s">
        <v>79</v>
      </c>
      <c r="C36" s="57">
        <v>3</v>
      </c>
      <c r="D36" s="50"/>
      <c r="E36" s="13" t="s">
        <v>80</v>
      </c>
      <c r="F36" s="55" t="s">
        <v>81</v>
      </c>
      <c r="G36" s="57">
        <v>3</v>
      </c>
    </row>
    <row r="37" spans="1:7" ht="15" customHeight="1" x14ac:dyDescent="0.15">
      <c r="A37" s="13" t="s">
        <v>101</v>
      </c>
      <c r="B37" s="55" t="s">
        <v>102</v>
      </c>
      <c r="C37" s="57">
        <v>3</v>
      </c>
      <c r="D37" s="50"/>
      <c r="E37" s="13" t="s">
        <v>103</v>
      </c>
      <c r="F37" s="55" t="s">
        <v>104</v>
      </c>
      <c r="G37" s="57">
        <v>3</v>
      </c>
    </row>
    <row r="38" spans="1:7" ht="11" customHeight="1" x14ac:dyDescent="0.15">
      <c r="A38" s="13" t="s">
        <v>43</v>
      </c>
      <c r="B38" s="55" t="s">
        <v>44</v>
      </c>
      <c r="C38" s="57">
        <v>2</v>
      </c>
      <c r="D38" s="50"/>
      <c r="E38" s="13" t="s">
        <v>117</v>
      </c>
      <c r="F38" s="55" t="s">
        <v>118</v>
      </c>
      <c r="G38" s="57">
        <v>2</v>
      </c>
    </row>
    <row r="39" spans="1:7" ht="11" customHeight="1" x14ac:dyDescent="0.15">
      <c r="A39" s="52" t="s">
        <v>90</v>
      </c>
      <c r="B39" s="52" t="s">
        <v>46</v>
      </c>
      <c r="C39" s="4">
        <v>0</v>
      </c>
      <c r="D39" s="50"/>
      <c r="E39" s="13" t="s">
        <v>41</v>
      </c>
      <c r="F39" s="55" t="s">
        <v>42</v>
      </c>
      <c r="G39" s="57">
        <v>3</v>
      </c>
    </row>
    <row r="40" spans="1:7" ht="12" customHeight="1" x14ac:dyDescent="0.15">
      <c r="A40" s="52" t="s">
        <v>23</v>
      </c>
      <c r="B40" s="52" t="s">
        <v>24</v>
      </c>
      <c r="C40" s="4">
        <v>0.5</v>
      </c>
      <c r="D40" s="50"/>
      <c r="E40" s="9" t="s">
        <v>114</v>
      </c>
      <c r="F40" s="9" t="s">
        <v>115</v>
      </c>
      <c r="G40" s="10">
        <v>2</v>
      </c>
    </row>
    <row r="41" spans="1:7" ht="15" customHeight="1" x14ac:dyDescent="0.15">
      <c r="A41" s="52" t="s">
        <v>112</v>
      </c>
      <c r="B41" s="52" t="s">
        <v>151</v>
      </c>
      <c r="C41" s="4">
        <v>2</v>
      </c>
      <c r="D41" s="50"/>
      <c r="E41" s="52" t="s">
        <v>91</v>
      </c>
      <c r="F41" s="52" t="s">
        <v>46</v>
      </c>
      <c r="G41" s="4">
        <v>0</v>
      </c>
    </row>
    <row r="42" spans="1:7" ht="15" customHeight="1" x14ac:dyDescent="0.15">
      <c r="A42" s="50"/>
      <c r="B42" s="50"/>
      <c r="C42" s="56"/>
      <c r="D42" s="50"/>
      <c r="E42" s="50"/>
      <c r="F42" s="52" t="s">
        <v>152</v>
      </c>
      <c r="G42" s="56"/>
    </row>
    <row r="43" spans="1:7" ht="15" customHeight="1" x14ac:dyDescent="0.15">
      <c r="A43" s="3" t="s">
        <v>49</v>
      </c>
      <c r="B43" s="14" t="s">
        <v>51</v>
      </c>
      <c r="C43" s="56"/>
      <c r="D43" s="50"/>
      <c r="E43" s="50"/>
      <c r="F43" s="50"/>
      <c r="G43" s="56"/>
    </row>
    <row r="44" spans="1:7" ht="15" customHeight="1" x14ac:dyDescent="0.15">
      <c r="A44" s="50"/>
      <c r="B44" s="50"/>
      <c r="C44" s="56"/>
      <c r="D44" s="50"/>
      <c r="E44" s="50"/>
      <c r="F44" s="50"/>
      <c r="G44" s="56"/>
    </row>
    <row r="45" spans="1:7" ht="15" customHeight="1" x14ac:dyDescent="0.15">
      <c r="A45" s="15" t="s">
        <v>55</v>
      </c>
      <c r="B45" s="50"/>
      <c r="C45" s="8">
        <f>SUM(C30:C44)</f>
        <v>17</v>
      </c>
      <c r="D45" s="50"/>
      <c r="E45" s="15" t="s">
        <v>55</v>
      </c>
      <c r="F45" s="50"/>
      <c r="G45" s="8">
        <f>SUM(G30:G44)</f>
        <v>18</v>
      </c>
    </row>
    <row r="46" spans="1:7" ht="149" hidden="1" customHeight="1" x14ac:dyDescent="0.15">
      <c r="A46" s="50"/>
      <c r="B46" s="50"/>
      <c r="C46" s="56"/>
      <c r="D46" s="50"/>
      <c r="E46" s="50"/>
      <c r="F46" s="50"/>
      <c r="G46" s="56"/>
    </row>
    <row r="47" spans="1:7" ht="12" customHeight="1" x14ac:dyDescent="0.15">
      <c r="A47" s="72" t="s">
        <v>92</v>
      </c>
      <c r="B47" s="67"/>
      <c r="C47" s="67"/>
      <c r="D47" s="67"/>
      <c r="E47" s="67"/>
      <c r="F47" s="67"/>
      <c r="G47" s="67"/>
    </row>
    <row r="48" spans="1:7" ht="12" customHeight="1" x14ac:dyDescent="0.15">
      <c r="A48" s="72" t="s">
        <v>57</v>
      </c>
      <c r="B48" s="67"/>
      <c r="C48" s="67"/>
      <c r="D48" s="7"/>
      <c r="E48" s="72" t="s">
        <v>58</v>
      </c>
      <c r="F48" s="70"/>
      <c r="G48" s="70"/>
    </row>
    <row r="49" spans="1:7" ht="15" customHeight="1" x14ac:dyDescent="0.15">
      <c r="A49" s="52" t="s">
        <v>93</v>
      </c>
      <c r="B49" s="52" t="s">
        <v>94</v>
      </c>
      <c r="C49" s="4">
        <v>3</v>
      </c>
      <c r="D49" s="50"/>
      <c r="E49" s="52" t="s">
        <v>95</v>
      </c>
      <c r="F49" s="52" t="s">
        <v>96</v>
      </c>
      <c r="G49" s="4">
        <v>3</v>
      </c>
    </row>
    <row r="50" spans="1:7" ht="15" customHeight="1" x14ac:dyDescent="0.15">
      <c r="A50" s="13" t="s">
        <v>25</v>
      </c>
      <c r="B50" s="53" t="s">
        <v>26</v>
      </c>
      <c r="C50" s="57">
        <v>1</v>
      </c>
      <c r="D50" s="50"/>
      <c r="E50" s="52" t="s">
        <v>97</v>
      </c>
      <c r="F50" s="52" t="s">
        <v>98</v>
      </c>
      <c r="G50" s="4">
        <v>0</v>
      </c>
    </row>
    <row r="51" spans="1:7" ht="17" customHeight="1" x14ac:dyDescent="0.15">
      <c r="A51" s="13" t="s">
        <v>27</v>
      </c>
      <c r="B51" s="53" t="s">
        <v>28</v>
      </c>
      <c r="C51" s="58">
        <v>0.5</v>
      </c>
      <c r="D51" s="50"/>
      <c r="E51" s="13" t="s">
        <v>25</v>
      </c>
      <c r="F51" s="53" t="s">
        <v>26</v>
      </c>
      <c r="G51" s="57">
        <v>1</v>
      </c>
    </row>
    <row r="52" spans="1:7" ht="13" customHeight="1" x14ac:dyDescent="0.15">
      <c r="A52" s="13" t="s">
        <v>99</v>
      </c>
      <c r="B52" s="55" t="s">
        <v>100</v>
      </c>
      <c r="C52" s="57">
        <v>3</v>
      </c>
      <c r="D52" s="50"/>
      <c r="E52" s="13" t="s">
        <v>27</v>
      </c>
      <c r="F52" s="53" t="s">
        <v>28</v>
      </c>
      <c r="G52" s="58">
        <v>1</v>
      </c>
    </row>
    <row r="53" spans="1:7" ht="15" customHeight="1" x14ac:dyDescent="0.15">
      <c r="A53" s="13" t="s">
        <v>66</v>
      </c>
      <c r="B53" s="55" t="s">
        <v>153</v>
      </c>
      <c r="C53" s="57">
        <v>3</v>
      </c>
      <c r="D53" s="50"/>
      <c r="E53" s="13" t="s">
        <v>68</v>
      </c>
      <c r="F53" s="55" t="s">
        <v>69</v>
      </c>
      <c r="G53" s="57">
        <v>3</v>
      </c>
    </row>
    <row r="54" spans="1:7" ht="15" customHeight="1" x14ac:dyDescent="0.15">
      <c r="A54" s="13" t="s">
        <v>137</v>
      </c>
      <c r="B54" s="55" t="s">
        <v>138</v>
      </c>
      <c r="C54" s="57">
        <v>3</v>
      </c>
      <c r="D54" s="50"/>
      <c r="E54" s="13" t="s">
        <v>25</v>
      </c>
      <c r="F54" s="55" t="s">
        <v>107</v>
      </c>
      <c r="G54" s="57">
        <v>1</v>
      </c>
    </row>
    <row r="55" spans="1:7" ht="15" customHeight="1" x14ac:dyDescent="0.15">
      <c r="A55" s="13" t="s">
        <v>82</v>
      </c>
      <c r="B55" s="55" t="s">
        <v>83</v>
      </c>
      <c r="C55" s="57">
        <v>3</v>
      </c>
      <c r="D55" s="50"/>
      <c r="E55" s="13" t="s">
        <v>135</v>
      </c>
      <c r="F55" s="55" t="s">
        <v>136</v>
      </c>
      <c r="G55" s="57">
        <v>4</v>
      </c>
    </row>
    <row r="56" spans="1:7" ht="15" customHeight="1" x14ac:dyDescent="0.15">
      <c r="A56" s="52" t="s">
        <v>116</v>
      </c>
      <c r="B56" s="52" t="s">
        <v>46</v>
      </c>
      <c r="C56" s="4">
        <v>0</v>
      </c>
      <c r="D56" s="50"/>
      <c r="E56" s="13" t="s">
        <v>84</v>
      </c>
      <c r="F56" s="55" t="s">
        <v>85</v>
      </c>
      <c r="G56" s="57">
        <v>3</v>
      </c>
    </row>
    <row r="57" spans="1:7" ht="15" customHeight="1" x14ac:dyDescent="0.15">
      <c r="A57" s="52" t="s">
        <v>23</v>
      </c>
      <c r="B57" s="52" t="s">
        <v>24</v>
      </c>
      <c r="C57" s="4">
        <v>0.5</v>
      </c>
      <c r="D57" s="50"/>
      <c r="E57" s="52" t="s">
        <v>119</v>
      </c>
      <c r="F57" s="52" t="s">
        <v>46</v>
      </c>
      <c r="G57" s="4">
        <v>0</v>
      </c>
    </row>
    <row r="58" spans="1:7" ht="15" customHeight="1" x14ac:dyDescent="0.15">
      <c r="A58" s="50"/>
      <c r="B58" s="50"/>
      <c r="C58" s="56"/>
      <c r="D58" s="50"/>
      <c r="E58" s="50"/>
      <c r="F58" s="50"/>
      <c r="G58" s="56"/>
    </row>
    <row r="59" spans="1:7" ht="15" customHeight="1" x14ac:dyDescent="0.15">
      <c r="A59" s="3" t="s">
        <v>49</v>
      </c>
      <c r="B59" s="14" t="s">
        <v>121</v>
      </c>
      <c r="C59" s="56"/>
      <c r="D59" s="50"/>
      <c r="E59" s="3" t="s">
        <v>49</v>
      </c>
      <c r="F59" s="14" t="s">
        <v>51</v>
      </c>
      <c r="G59" s="56"/>
    </row>
    <row r="60" spans="1:7" ht="15" customHeight="1" x14ac:dyDescent="0.15">
      <c r="A60" s="50"/>
      <c r="B60" s="50"/>
      <c r="C60" s="56"/>
      <c r="D60" s="50"/>
      <c r="E60" s="3" t="s">
        <v>49</v>
      </c>
      <c r="F60" s="14" t="s">
        <v>154</v>
      </c>
      <c r="G60" s="56"/>
    </row>
    <row r="61" spans="1:7" ht="15" customHeight="1" x14ac:dyDescent="0.15">
      <c r="A61" s="15" t="s">
        <v>55</v>
      </c>
      <c r="B61" s="50"/>
      <c r="C61" s="8">
        <f>SUM(C49:C58)</f>
        <v>17</v>
      </c>
      <c r="D61" s="50"/>
      <c r="E61" s="15" t="s">
        <v>55</v>
      </c>
      <c r="F61" s="50"/>
      <c r="G61" s="8">
        <f>SUM(G49:G58)</f>
        <v>16</v>
      </c>
    </row>
    <row r="62" spans="1:7" ht="15" customHeight="1" x14ac:dyDescent="0.15">
      <c r="A62" s="50"/>
      <c r="B62" s="50"/>
      <c r="C62" s="56"/>
      <c r="D62" s="50"/>
      <c r="E62" s="50"/>
      <c r="F62" s="50"/>
      <c r="G62" s="56"/>
    </row>
    <row r="63" spans="1:7" ht="12" customHeight="1" x14ac:dyDescent="0.15">
      <c r="A63" s="72" t="s">
        <v>123</v>
      </c>
      <c r="B63" s="67"/>
      <c r="C63" s="67"/>
      <c r="D63" s="67"/>
      <c r="E63" s="67"/>
      <c r="F63" s="67"/>
      <c r="G63" s="67"/>
    </row>
    <row r="64" spans="1:7" ht="12" customHeight="1" x14ac:dyDescent="0.15">
      <c r="A64" s="72" t="s">
        <v>11</v>
      </c>
      <c r="B64" s="67"/>
      <c r="C64" s="67"/>
      <c r="D64" s="7"/>
      <c r="E64" s="72" t="s">
        <v>12</v>
      </c>
      <c r="F64" s="70"/>
      <c r="G64" s="70"/>
    </row>
    <row r="65" spans="1:7" ht="15" customHeight="1" x14ac:dyDescent="0.15">
      <c r="A65" s="52" t="s">
        <v>124</v>
      </c>
      <c r="B65" s="52" t="s">
        <v>125</v>
      </c>
      <c r="C65" s="4">
        <v>3</v>
      </c>
      <c r="D65" s="50"/>
      <c r="E65" s="13" t="s">
        <v>126</v>
      </c>
      <c r="F65" s="55" t="s">
        <v>127</v>
      </c>
      <c r="G65" s="57">
        <v>12</v>
      </c>
    </row>
    <row r="66" spans="1:7" ht="15" customHeight="1" x14ac:dyDescent="0.15">
      <c r="A66" s="50"/>
      <c r="B66" s="52" t="s">
        <v>128</v>
      </c>
      <c r="C66" s="56"/>
      <c r="D66" s="50"/>
      <c r="E66" s="52" t="s">
        <v>129</v>
      </c>
      <c r="F66" s="52" t="s">
        <v>130</v>
      </c>
      <c r="G66" s="4">
        <v>3</v>
      </c>
    </row>
    <row r="67" spans="1:7" ht="15" customHeight="1" x14ac:dyDescent="0.15">
      <c r="A67" s="52" t="s">
        <v>131</v>
      </c>
      <c r="B67" s="52" t="s">
        <v>132</v>
      </c>
      <c r="C67" s="4">
        <v>0</v>
      </c>
      <c r="D67" s="50"/>
      <c r="E67" s="52" t="s">
        <v>133</v>
      </c>
      <c r="F67" s="52" t="s">
        <v>134</v>
      </c>
      <c r="G67" s="4">
        <v>0</v>
      </c>
    </row>
    <row r="68" spans="1:7" ht="11" customHeight="1" x14ac:dyDescent="0.15">
      <c r="A68" s="13" t="s">
        <v>155</v>
      </c>
      <c r="B68" s="16" t="s">
        <v>109</v>
      </c>
      <c r="C68" s="17">
        <v>3</v>
      </c>
      <c r="D68" s="50"/>
      <c r="E68" s="18" t="s">
        <v>110</v>
      </c>
      <c r="F68" s="19" t="s">
        <v>111</v>
      </c>
      <c r="G68" s="20">
        <v>3</v>
      </c>
    </row>
    <row r="69" spans="1:7" ht="11" customHeight="1" x14ac:dyDescent="0.15">
      <c r="A69" s="13" t="s">
        <v>156</v>
      </c>
      <c r="B69" s="55" t="s">
        <v>106</v>
      </c>
      <c r="C69" s="57">
        <v>2</v>
      </c>
      <c r="D69" s="50"/>
      <c r="E69" s="50"/>
      <c r="F69" s="50"/>
      <c r="G69" s="56"/>
    </row>
    <row r="70" spans="1:7" ht="15" customHeight="1" x14ac:dyDescent="0.15">
      <c r="A70" s="13" t="s">
        <v>139</v>
      </c>
      <c r="B70" s="55" t="s">
        <v>140</v>
      </c>
      <c r="C70" s="57">
        <v>1</v>
      </c>
      <c r="D70" s="50"/>
      <c r="E70" s="50"/>
      <c r="F70" s="50"/>
      <c r="G70" s="56"/>
    </row>
    <row r="71" spans="1:7" ht="15" customHeight="1" x14ac:dyDescent="0.15">
      <c r="A71" s="13" t="s">
        <v>143</v>
      </c>
      <c r="B71" s="16" t="s">
        <v>144</v>
      </c>
      <c r="C71" s="17">
        <v>2</v>
      </c>
      <c r="D71" s="50"/>
      <c r="E71" s="50"/>
      <c r="F71" s="50"/>
      <c r="G71" s="56"/>
    </row>
    <row r="72" spans="1:7" ht="12" customHeight="1" x14ac:dyDescent="0.15">
      <c r="A72" s="13" t="s">
        <v>25</v>
      </c>
      <c r="B72" s="53" t="s">
        <v>26</v>
      </c>
      <c r="C72" s="57">
        <v>1</v>
      </c>
      <c r="D72" s="50"/>
      <c r="E72" s="50"/>
      <c r="F72" s="50"/>
      <c r="G72" s="56"/>
    </row>
    <row r="73" spans="1:7" ht="15" customHeight="1" x14ac:dyDescent="0.15">
      <c r="A73" s="13" t="s">
        <v>27</v>
      </c>
      <c r="B73" s="53" t="s">
        <v>28</v>
      </c>
      <c r="C73" s="58">
        <v>1</v>
      </c>
      <c r="D73" s="50"/>
      <c r="E73" s="50"/>
      <c r="F73" s="50"/>
      <c r="G73" s="56"/>
    </row>
    <row r="74" spans="1:7" ht="15" customHeight="1" x14ac:dyDescent="0.15">
      <c r="A74" s="52" t="s">
        <v>142</v>
      </c>
      <c r="B74" s="52" t="s">
        <v>46</v>
      </c>
      <c r="C74" s="4">
        <v>0</v>
      </c>
      <c r="D74" s="50"/>
      <c r="E74" s="21"/>
      <c r="F74" s="22"/>
      <c r="G74" s="56"/>
    </row>
    <row r="75" spans="1:7" ht="15" customHeight="1" x14ac:dyDescent="0.15">
      <c r="A75" s="23"/>
      <c r="B75" s="55"/>
      <c r="C75" s="57"/>
      <c r="D75" s="50"/>
      <c r="E75" s="50"/>
      <c r="F75" s="22"/>
      <c r="G75" s="56"/>
    </row>
    <row r="76" spans="1:7" ht="33" customHeight="1" x14ac:dyDescent="0.15">
      <c r="A76" s="21"/>
      <c r="B76" s="24"/>
      <c r="C76" s="56"/>
      <c r="D76" s="50"/>
      <c r="E76" s="3" t="s">
        <v>49</v>
      </c>
      <c r="F76" s="25" t="s">
        <v>145</v>
      </c>
      <c r="G76" s="56"/>
    </row>
    <row r="77" spans="1:7" ht="15" customHeight="1" x14ac:dyDescent="0.15">
      <c r="A77" s="15" t="s">
        <v>55</v>
      </c>
      <c r="B77" s="50"/>
      <c r="C77" s="8">
        <f>SUM(C65:C76)</f>
        <v>13</v>
      </c>
      <c r="D77" s="50"/>
      <c r="E77" s="15" t="s">
        <v>55</v>
      </c>
      <c r="F77" s="50"/>
      <c r="G77" s="8">
        <f>SUM(G65:G72)</f>
        <v>18</v>
      </c>
    </row>
    <row r="78" spans="1:7" ht="15" customHeight="1" x14ac:dyDescent="0.15">
      <c r="A78" s="50"/>
      <c r="B78" s="50"/>
      <c r="C78" s="56"/>
      <c r="D78" s="50"/>
      <c r="E78" s="50"/>
      <c r="F78" s="50"/>
      <c r="G78" s="56"/>
    </row>
    <row r="79" spans="1:7" ht="15" customHeight="1" x14ac:dyDescent="0.15">
      <c r="A79" s="52" t="s">
        <v>146</v>
      </c>
      <c r="B79" s="52" t="s">
        <v>147</v>
      </c>
      <c r="C79" s="56"/>
      <c r="D79" s="50"/>
      <c r="E79" s="50"/>
      <c r="F79" s="50"/>
      <c r="G79" s="56"/>
    </row>
    <row r="80" spans="1:7" ht="15" customHeight="1" x14ac:dyDescent="0.15">
      <c r="A80" s="50"/>
      <c r="B80" s="52" t="s">
        <v>148</v>
      </c>
      <c r="C80" s="56"/>
      <c r="D80" s="50"/>
      <c r="E80" s="50"/>
      <c r="F80" s="50"/>
      <c r="G80" s="56"/>
    </row>
  </sheetData>
  <mergeCells count="17">
    <mergeCell ref="A64:C64"/>
    <mergeCell ref="A9:G9"/>
    <mergeCell ref="E64:G64"/>
    <mergeCell ref="E10:G10"/>
    <mergeCell ref="A3:G3"/>
    <mergeCell ref="A48:C48"/>
    <mergeCell ref="E29:G29"/>
    <mergeCell ref="A29:C29"/>
    <mergeCell ref="A28:G28"/>
    <mergeCell ref="F24:F25"/>
    <mergeCell ref="A63:G63"/>
    <mergeCell ref="E48:G48"/>
    <mergeCell ref="A2:G2"/>
    <mergeCell ref="A47:G47"/>
    <mergeCell ref="A1:G1"/>
    <mergeCell ref="A4:G4"/>
    <mergeCell ref="A10:C10"/>
  </mergeCells>
  <phoneticPr fontId="10" type="noConversion"/>
  <pageMargins left="0.51851899999999995" right="0.38888899999999998" top="1.0185200000000001" bottom="0.67592600000000003" header="0.5" footer="0.5"/>
  <pageSetup orientation="portrait"/>
  <headerFooter>
    <oddHeader>&amp;C&amp;"Verdana,Bold"&amp;10&amp;K000000EVEN</oddHead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BME odd yr</vt:lpstr>
      <vt:lpstr>BME even yr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>Steven Light</cp:lastModifiedBy>
  <cp:lastPrinted>2017-04-16T14:09:55Z</cp:lastPrinted>
  <dcterms:created xsi:type="dcterms:W3CDTF">2017-04-16T14:09:01Z</dcterms:created>
  <dcterms:modified xsi:type="dcterms:W3CDTF">2017-04-16T14:34:58Z</dcterms:modified>
</cp:coreProperties>
</file>